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P171" i="1" s="1"/>
  <c r="N160" i="1"/>
  <c r="N171" i="1" s="1"/>
  <c r="L160" i="1"/>
  <c r="L171" i="1" s="1"/>
  <c r="J160" i="1"/>
  <c r="H160" i="1"/>
  <c r="H171" i="1" s="1"/>
  <c r="F160" i="1"/>
  <c r="D160" i="1"/>
  <c r="J171" i="1"/>
  <c r="F171" i="1"/>
  <c r="L229" i="1" l="1"/>
  <c r="F229" i="1"/>
  <c r="D171" i="1"/>
</calcChain>
</file>

<file path=xl/sharedStrings.xml><?xml version="1.0" encoding="utf-8"?>
<sst xmlns="http://schemas.openxmlformats.org/spreadsheetml/2006/main" count="426" uniqueCount="340">
  <si>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</si>
  <si>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</si>
  <si>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</si>
  <si>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</si>
  <si>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</si>
  <si>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</si>
  <si>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</si>
  <si>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</si>
  <si>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</si>
  <si>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</si>
  <si>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</si>
  <si>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</si>
  <si>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</si>
  <si>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</si>
  <si>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</si>
  <si>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</si>
  <si>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</si>
  <si>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</si>
  <si>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</si>
  <si>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</si>
  <si>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</si>
  <si>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</si>
  <si>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</si>
  <si>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</si>
  <si>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</si>
  <si>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</si>
  <si>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</si>
  <si>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</si>
  <si>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</si>
  <si>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</si>
  <si>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</si>
  <si>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</si>
  <si>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</si>
  <si>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</si>
  <si>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</si>
  <si>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</si>
  <si>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</si>
  <si>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</si>
  <si>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</si>
  <si>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</si>
  <si>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</si>
  <si>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</si>
  <si>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</si>
  <si>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</si>
  <si>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</si>
  <si>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</si>
  <si>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</si>
  <si>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</si>
  <si>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</si>
  <si>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</si>
  <si>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</si>
  <si>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</si>
  <si>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</si>
  <si>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</si>
  <si>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</si>
  <si>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</si>
  <si>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</si>
  <si>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</si>
  <si>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</si>
  <si>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</si>
  <si>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</si>
  <si>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</si>
  <si>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</si>
  <si>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</si>
  <si>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</si>
  <si>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</si>
  <si>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</si>
  <si>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</si>
  <si>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</si>
  <si>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</si>
  <si>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</si>
  <si>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</si>
  <si>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</si>
  <si>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</si>
  <si>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</si>
  <si>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</si>
  <si>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</si>
  <si>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</si>
  <si>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</si>
  <si>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</si>
  <si>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</si>
  <si>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</si>
  <si>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</si>
  <si>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</si>
  <si>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</si>
  <si>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</si>
  <si>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</si>
  <si>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</si>
  <si>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</si>
  <si>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</si>
  <si>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</si>
  <si>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</si>
  <si>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</si>
  <si>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</si>
  <si>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</si>
  <si>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</si>
  <si>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</si>
  <si>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</si>
  <si>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</si>
  <si>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</si>
  <si>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</si>
  <si>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</si>
  <si>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</si>
  <si>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</si>
  <si>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</si>
  <si>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</si>
  <si>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</si>
  <si>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</si>
  <si>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</si>
  <si>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</si>
  <si>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</si>
  <si>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</si>
  <si>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</si>
  <si>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</si>
  <si>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</si>
  <si>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</si>
  <si>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</si>
  <si>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</si>
  <si>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</si>
  <si>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</si>
  <si>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</si>
  <si>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</si>
  <si>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</si>
  <si>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</si>
  <si>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</si>
  <si>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</si>
  <si>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</si>
  <si>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</si>
  <si>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</si>
  <si>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</si>
  <si>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</si>
  <si>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</si>
  <si>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</si>
  <si>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</si>
  <si>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</si>
  <si>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</si>
  <si>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</si>
  <si>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</si>
  <si>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</si>
  <si>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</si>
  <si>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</si>
  <si>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</si>
  <si>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</si>
  <si>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</si>
  <si>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</si>
  <si>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</si>
  <si>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</si>
  <si>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</si>
  <si>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</si>
  <si>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</si>
  <si>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</si>
  <si>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</si>
  <si>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</si>
  <si>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</si>
  <si>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</si>
  <si>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</si>
  <si>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</si>
  <si>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</si>
  <si>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</si>
  <si>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</si>
  <si>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</si>
  <si>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</si>
  <si>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</si>
  <si>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</si>
  <si>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</si>
  <si>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</si>
  <si>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</si>
  <si>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</si>
  <si>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</si>
  <si>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</si>
  <si>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</si>
  <si>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</si>
  <si>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</si>
  <si>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</si>
  <si>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</si>
  <si>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</si>
  <si>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</si>
  <si>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</si>
  <si>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</si>
  <si>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</si>
  <si>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</si>
  <si>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</si>
  <si>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</si>
  <si>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</si>
  <si>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</si>
  <si>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</si>
  <si>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</si>
  <si>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</si>
  <si>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</si>
  <si>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</si>
  <si>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</si>
  <si>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</si>
  <si>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</si>
  <si>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</si>
  <si>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</si>
  <si>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</si>
  <si>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</si>
  <si>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</si>
  <si>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</si>
  <si>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</si>
  <si>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</si>
  <si>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</si>
  <si>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</si>
  <si>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</si>
  <si>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</si>
  <si>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</si>
  <si>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</si>
  <si>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</si>
  <si>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</si>
  <si>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</si>
  <si>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</si>
  <si>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</si>
  <si>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</si>
  <si>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</si>
  <si>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</si>
  <si>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</si>
  <si>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</si>
  <si>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</si>
  <si>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</si>
  <si>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</si>
  <si>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</si>
  <si>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</si>
  <si>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</si>
  <si>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</si>
  <si>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</si>
  <si>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</si>
  <si>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</si>
  <si>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</si>
  <si>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</si>
  <si>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</si>
  <si>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</si>
  <si>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</si>
  <si>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</si>
  <si>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</si>
  <si>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</si>
  <si>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</si>
  <si>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</si>
  <si>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</si>
  <si>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</si>
  <si>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</si>
  <si>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</si>
  <si>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</si>
  <si>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</si>
  <si>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</si>
  <si>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</si>
  <si>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</si>
  <si>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</si>
  <si>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</si>
  <si>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</si>
  <si>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</si>
  <si>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</si>
  <si>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</si>
  <si>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</si>
  <si>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</si>
  <si>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</si>
  <si>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</si>
  <si>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</si>
  <si>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</si>
  <si>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</si>
  <si>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</si>
  <si>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</si>
  <si>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</si>
  <si>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</si>
  <si>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</si>
  <si>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</si>
  <si>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</si>
  <si>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</si>
  <si>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</si>
  <si>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</si>
  <si>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</si>
  <si>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</si>
  <si>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</si>
  <si>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</si>
  <si>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</si>
  <si>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</si>
  <si>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</si>
  <si>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</si>
  <si>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</si>
  <si>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</si>
  <si>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</si>
  <si>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</si>
  <si>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</si>
  <si>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</si>
  <si>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</si>
  <si>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</si>
  <si>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</si>
  <si>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</si>
  <si>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</si>
  <si>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</si>
  <si>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</si>
  <si>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</si>
  <si>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</si>
  <si>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</si>
  <si>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</si>
  <si>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</si>
  <si>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</si>
  <si>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</si>
  <si>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</si>
  <si>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</si>
  <si>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</si>
  <si>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</si>
  <si>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</si>
  <si>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</si>
  <si>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</si>
  <si>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</si>
  <si>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</si>
  <si>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</si>
  <si>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</si>
  <si>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</si>
  <si>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</si>
  <si>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</si>
  <si>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</si>
  <si>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</si>
  <si>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</si>
  <si>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</si>
  <si>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</si>
  <si>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</si>
  <si>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</si>
  <si>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</si>
  <si>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</si>
  <si>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</si>
  <si>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</si>
  <si>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Екатеринбург</t>
  </si>
  <si>
    <t>Суставова Ирина Владимировна</t>
  </si>
  <si>
    <t>директор</t>
  </si>
  <si>
    <t xml:space="preserve"> 8 (343) 263-49-03</t>
  </si>
  <si>
    <t>Государственное казенное общеобразовательное учреждение Свердловской области "Екатеринбургская школа- интернат №6, реализующая адаптированные основные общеобразовательные программы"  (ГКОУ СО "Екатеринбургская школа- интернат №6")</t>
  </si>
  <si>
    <t>ekbschool.6@mail.ru</t>
  </si>
  <si>
    <t>да</t>
  </si>
  <si>
    <t>нет</t>
  </si>
  <si>
    <t>произведена корректировка сметы</t>
  </si>
  <si>
    <t>МБДОУ № 572</t>
  </si>
  <si>
    <t>Общероссийская общественная организация"ВОИ"</t>
  </si>
  <si>
    <t>МАУ ДГБ № 8</t>
  </si>
  <si>
    <t>ГБСУСОН СО "Уктусский пансионат для престарелых и инвалидов"</t>
  </si>
  <si>
    <t>ОФ "Лучик детства"</t>
  </si>
  <si>
    <t>учреждения культуры: ГБУГ СО Центр традиционной народной культуры Среднего Урала</t>
  </si>
  <si>
    <t>1). МБУК ДО ЕДМШ № 12 им. С.С. Прокофьева, 2). МАУК ДО ДМШ № 1 им. М.П. Фролова 3) Детская библиотека № 29 им. А.П. Гайдара</t>
  </si>
  <si>
    <t>ГКОУ Свердловской области Екатеринбургская школа-интернат № 10 и № 13</t>
  </si>
  <si>
    <t xml:space="preserve">нет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</si>
</sst>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Q34" sqref="Q34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326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323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324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325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327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228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228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330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331</v>
      </c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337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338</v>
      </c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339</v>
      </c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332</v>
      </c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333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334</v>
      </c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335</v>
      </c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336</v>
      </c>
    </row>
    <row r="43" spans="2:17" ht="45" customHeight="1" thickBot="1" x14ac:dyDescent="0.3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228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228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228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228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228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228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328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328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/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127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127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328</v>
      </c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328</v>
      </c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328</v>
      </c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329</v>
      </c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328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329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329</v>
      </c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328</v>
      </c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329</v>
      </c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328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328</v>
      </c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328</v>
      </c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328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/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328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328</v>
      </c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328</v>
      </c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328</v>
      </c>
      <c r="K95" s="97"/>
      <c r="L95" s="97"/>
      <c r="M95" s="97"/>
      <c r="N95" s="38">
        <v>2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328</v>
      </c>
      <c r="K96" s="97"/>
      <c r="L96" s="97"/>
      <c r="M96" s="97"/>
      <c r="N96" s="38">
        <v>2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329</v>
      </c>
      <c r="K97" s="97"/>
      <c r="L97" s="97"/>
      <c r="M97" s="97"/>
      <c r="N97" s="38"/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328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328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329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329</v>
      </c>
      <c r="K104" s="97"/>
      <c r="L104" s="97"/>
      <c r="M104" s="97"/>
      <c r="N104" s="38">
        <v>25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328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329</v>
      </c>
      <c r="K106" s="97"/>
      <c r="L106" s="97"/>
      <c r="M106" s="97"/>
      <c r="N106" s="38">
        <v>300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328</v>
      </c>
      <c r="K107" s="97"/>
      <c r="L107" s="97"/>
      <c r="M107" s="97"/>
      <c r="N107" s="38">
        <v>100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25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1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4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1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25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24</v>
      </c>
      <c r="K128" s="78"/>
      <c r="L128" s="78"/>
      <c r="M128" s="79"/>
      <c r="N128" s="138">
        <v>0.96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1</v>
      </c>
      <c r="K129" s="78"/>
      <c r="L129" s="78"/>
      <c r="M129" s="79"/>
      <c r="N129" s="138">
        <v>0.04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0</v>
      </c>
      <c r="K130" s="78"/>
      <c r="L130" s="78"/>
      <c r="M130" s="79"/>
      <c r="N130" s="138">
        <v>0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5</v>
      </c>
      <c r="K131" s="78"/>
      <c r="L131" s="78"/>
      <c r="M131" s="79"/>
      <c r="N131" s="138">
        <v>0.19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19</v>
      </c>
      <c r="K132" s="78"/>
      <c r="L132" s="78"/>
      <c r="M132" s="79"/>
      <c r="N132" s="138">
        <v>0.73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2</v>
      </c>
      <c r="K133" s="78"/>
      <c r="L133" s="78"/>
      <c r="M133" s="79"/>
      <c r="N133" s="138">
        <v>0.08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>
        <v>2</v>
      </c>
      <c r="M138" s="38"/>
      <c r="N138" s="38">
        <v>1</v>
      </c>
      <c r="O138" s="38"/>
      <c r="P138" s="38"/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/>
      <c r="K139" s="38"/>
      <c r="L139" s="38"/>
      <c r="M139" s="38"/>
      <c r="N139" s="38"/>
      <c r="O139" s="38"/>
      <c r="P139" s="38"/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/>
      <c r="K140" s="38"/>
      <c r="L140" s="38"/>
      <c r="M140" s="38"/>
      <c r="N140" s="38"/>
      <c r="O140" s="38"/>
      <c r="P140" s="38"/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/>
      <c r="K141" s="38"/>
      <c r="L141" s="38"/>
      <c r="M141" s="38"/>
      <c r="N141" s="38"/>
      <c r="O141" s="38"/>
      <c r="P141" s="38"/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/>
      <c r="K142" s="38"/>
      <c r="L142" s="38"/>
      <c r="M142" s="38"/>
      <c r="N142" s="38"/>
      <c r="O142" s="38"/>
      <c r="P142" s="38"/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/>
      <c r="K143" s="38"/>
      <c r="L143" s="38"/>
      <c r="M143" s="38"/>
      <c r="N143" s="38"/>
      <c r="O143" s="38"/>
      <c r="P143" s="38"/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/>
      <c r="K144" s="38"/>
      <c r="L144" s="38"/>
      <c r="M144" s="38"/>
      <c r="N144" s="38"/>
      <c r="O144" s="38"/>
      <c r="P144" s="38"/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/>
      <c r="K145" s="38"/>
      <c r="L145" s="38"/>
      <c r="M145" s="38"/>
      <c r="N145" s="38"/>
      <c r="O145" s="38"/>
      <c r="P145" s="38"/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/>
      <c r="K146" s="38"/>
      <c r="L146" s="38"/>
      <c r="M146" s="38"/>
      <c r="N146" s="38"/>
      <c r="O146" s="38"/>
      <c r="P146" s="38"/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4</v>
      </c>
      <c r="K147" s="38"/>
      <c r="L147" s="38">
        <v>1</v>
      </c>
      <c r="M147" s="38"/>
      <c r="N147" s="38">
        <v>3</v>
      </c>
      <c r="O147" s="38"/>
      <c r="P147" s="38">
        <v>3</v>
      </c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>
        <v>10</v>
      </c>
      <c r="E154" s="151"/>
      <c r="F154" s="151"/>
      <c r="G154" s="151"/>
      <c r="H154" s="151">
        <v>10</v>
      </c>
      <c r="I154" s="151"/>
      <c r="J154" s="151"/>
      <c r="K154" s="151"/>
      <c r="L154" s="151">
        <v>108</v>
      </c>
      <c r="M154" s="151"/>
      <c r="N154" s="151">
        <v>108</v>
      </c>
      <c r="O154" s="151"/>
      <c r="P154" s="151"/>
      <c r="Q154" s="151"/>
    </row>
    <row r="155" spans="2:17" ht="15.75" thickBot="1" x14ac:dyDescent="0.3">
      <c r="B155" s="149">
        <v>2</v>
      </c>
      <c r="C155" s="150"/>
      <c r="D155" s="151">
        <v>6</v>
      </c>
      <c r="E155" s="151"/>
      <c r="F155" s="151"/>
      <c r="G155" s="151"/>
      <c r="H155" s="151">
        <v>6</v>
      </c>
      <c r="I155" s="151"/>
      <c r="J155" s="151"/>
      <c r="K155" s="151"/>
      <c r="L155" s="151">
        <v>72</v>
      </c>
      <c r="M155" s="151"/>
      <c r="N155" s="151">
        <v>72</v>
      </c>
      <c r="O155" s="151"/>
      <c r="P155" s="151"/>
      <c r="Q155" s="151"/>
    </row>
    <row r="156" spans="2:17" ht="15.75" thickBot="1" x14ac:dyDescent="0.3">
      <c r="B156" s="149">
        <v>3</v>
      </c>
      <c r="C156" s="150"/>
      <c r="D156" s="151">
        <v>6</v>
      </c>
      <c r="E156" s="151"/>
      <c r="F156" s="151"/>
      <c r="G156" s="151"/>
      <c r="H156" s="151">
        <v>6</v>
      </c>
      <c r="I156" s="151"/>
      <c r="J156" s="151"/>
      <c r="K156" s="151"/>
      <c r="L156" s="151">
        <v>72</v>
      </c>
      <c r="M156" s="151"/>
      <c r="N156" s="151">
        <v>72</v>
      </c>
      <c r="O156" s="151"/>
      <c r="P156" s="151"/>
      <c r="Q156" s="151"/>
    </row>
    <row r="157" spans="2:17" ht="15.75" thickBot="1" x14ac:dyDescent="0.3">
      <c r="B157" s="149">
        <v>4</v>
      </c>
      <c r="C157" s="150"/>
      <c r="D157" s="151">
        <v>3</v>
      </c>
      <c r="E157" s="151"/>
      <c r="F157" s="151"/>
      <c r="G157" s="151"/>
      <c r="H157" s="151">
        <v>3</v>
      </c>
      <c r="I157" s="151"/>
      <c r="J157" s="151"/>
      <c r="K157" s="151"/>
      <c r="L157" s="151">
        <v>36</v>
      </c>
      <c r="M157" s="151"/>
      <c r="N157" s="151">
        <v>36</v>
      </c>
      <c r="O157" s="151"/>
      <c r="P157" s="151"/>
      <c r="Q157" s="151"/>
    </row>
    <row r="158" spans="2:17" ht="15.75" thickBot="1" x14ac:dyDescent="0.3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 x14ac:dyDescent="0.3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25</v>
      </c>
      <c r="E160" s="152"/>
      <c r="F160" s="152">
        <f>SUM(F154:G159)</f>
        <v>0</v>
      </c>
      <c r="G160" s="152"/>
      <c r="H160" s="152">
        <f>SUM(H154:I159)</f>
        <v>25</v>
      </c>
      <c r="I160" s="152"/>
      <c r="J160" s="152">
        <f>SUM(J154:K159)</f>
        <v>0</v>
      </c>
      <c r="K160" s="152"/>
      <c r="L160" s="152">
        <f>SUM(L154:M159)</f>
        <v>288</v>
      </c>
      <c r="M160" s="152"/>
      <c r="N160" s="152">
        <f>SUM(N154:O159)</f>
        <v>288</v>
      </c>
      <c r="O160" s="152"/>
      <c r="P160" s="152">
        <f>SUM(P154:Q159)</f>
        <v>0</v>
      </c>
      <c r="Q160" s="152"/>
    </row>
    <row r="161" spans="2:17" ht="15.75" thickBot="1" x14ac:dyDescent="0.3">
      <c r="B161" s="149">
        <v>5</v>
      </c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 ht="15.75" thickBot="1" x14ac:dyDescent="0.3">
      <c r="B162" s="149">
        <v>6</v>
      </c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 ht="15.75" thickBot="1" x14ac:dyDescent="0.3">
      <c r="B163" s="149">
        <v>7</v>
      </c>
      <c r="C163" s="15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 ht="15.75" thickBot="1" x14ac:dyDescent="0.3">
      <c r="B164" s="149">
        <v>8</v>
      </c>
      <c r="C164" s="15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 ht="15.75" thickBot="1" x14ac:dyDescent="0.3">
      <c r="B165" s="149">
        <v>9</v>
      </c>
      <c r="C165" s="15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 ht="15.75" thickBot="1" x14ac:dyDescent="0.3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0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0</v>
      </c>
      <c r="M167" s="152"/>
      <c r="N167" s="152">
        <f>SUM(N161:O166)</f>
        <v>0</v>
      </c>
      <c r="O167" s="152"/>
      <c r="P167" s="152">
        <f>SUM(P161:Q166)</f>
        <v>0</v>
      </c>
      <c r="Q167" s="152"/>
    </row>
    <row r="168" spans="2:17" ht="15.75" thickBot="1" x14ac:dyDescent="0.3">
      <c r="B168" s="149">
        <v>10</v>
      </c>
      <c r="C168" s="15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 ht="15.75" thickBot="1" x14ac:dyDescent="0.3">
      <c r="B169" s="149">
        <v>11</v>
      </c>
      <c r="C169" s="15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0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0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 x14ac:dyDescent="0.25">
      <c r="B171" s="149" t="s">
        <v>158</v>
      </c>
      <c r="C171" s="149"/>
      <c r="D171" s="155">
        <f>SUM(D160,D167,D170)</f>
        <v>25</v>
      </c>
      <c r="E171" s="155"/>
      <c r="F171" s="155">
        <f>SUM(F160,F167,F170)</f>
        <v>0</v>
      </c>
      <c r="G171" s="155"/>
      <c r="H171" s="155">
        <f>SUM(H160,H167,H170)</f>
        <v>25</v>
      </c>
      <c r="I171" s="155"/>
      <c r="J171" s="155">
        <f>SUM(J160,J167,J170)</f>
        <v>0</v>
      </c>
      <c r="K171" s="155"/>
      <c r="L171" s="155">
        <f>SUM(L160,L167,L170)</f>
        <v>288</v>
      </c>
      <c r="M171" s="155"/>
      <c r="N171" s="155">
        <f>SUM(N160,N167,N170)</f>
        <v>288</v>
      </c>
      <c r="O171" s="155"/>
      <c r="P171" s="155">
        <f>SUM(P160,P167,P170)</f>
        <v>0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/>
      <c r="K176" s="78"/>
      <c r="L176" s="78"/>
      <c r="M176" s="79"/>
      <c r="N176" s="77"/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/>
      <c r="K177" s="78"/>
      <c r="L177" s="78"/>
      <c r="M177" s="79"/>
      <c r="N177" s="77"/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/>
      <c r="K178" s="78"/>
      <c r="L178" s="78"/>
      <c r="M178" s="79"/>
      <c r="N178" s="77"/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/>
      <c r="K179" s="78"/>
      <c r="L179" s="78"/>
      <c r="M179" s="79"/>
      <c r="N179" s="77"/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25</v>
      </c>
      <c r="K180" s="78"/>
      <c r="L180" s="78"/>
      <c r="M180" s="79"/>
      <c r="N180" s="77">
        <v>10</v>
      </c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/>
      <c r="K181" s="78"/>
      <c r="L181" s="78"/>
      <c r="M181" s="79"/>
      <c r="N181" s="77"/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/>
      <c r="K182" s="78"/>
      <c r="L182" s="78"/>
      <c r="M182" s="79"/>
      <c r="N182" s="77"/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/>
      <c r="K183" s="78"/>
      <c r="L183" s="78"/>
      <c r="M183" s="79"/>
      <c r="N183" s="77"/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/>
      <c r="K184" s="78"/>
      <c r="L184" s="78"/>
      <c r="M184" s="79"/>
      <c r="N184" s="77"/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/>
      <c r="K185" s="78"/>
      <c r="L185" s="78"/>
      <c r="M185" s="79"/>
      <c r="N185" s="77"/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25</v>
      </c>
      <c r="K186" s="81"/>
      <c r="L186" s="81"/>
      <c r="M186" s="82"/>
      <c r="N186" s="80">
        <f>SUM(N176:Q185)</f>
        <v>10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 x14ac:dyDescent="0.3">
      <c r="B200" s="47"/>
      <c r="C200" s="21" t="s">
        <v>182</v>
      </c>
      <c r="D200" s="23">
        <f t="shared" si="0"/>
        <v>10</v>
      </c>
      <c r="E200" s="25"/>
      <c r="F200" s="25">
        <v>10</v>
      </c>
      <c r="G200" s="24">
        <f t="shared" si="1"/>
        <v>91</v>
      </c>
      <c r="H200" s="25">
        <v>91</v>
      </c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/>
      <c r="K211" s="38"/>
      <c r="L211" s="83">
        <f>SUM(N211:Q211)</f>
        <v>0</v>
      </c>
      <c r="M211" s="83"/>
      <c r="N211" s="38"/>
      <c r="O211" s="38"/>
      <c r="P211" s="38"/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/>
      <c r="K212" s="38"/>
      <c r="L212" s="83">
        <f>SUM(N212:Q212)</f>
        <v>0</v>
      </c>
      <c r="M212" s="83"/>
      <c r="N212" s="38"/>
      <c r="O212" s="38"/>
      <c r="P212" s="38"/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/>
      <c r="K217" s="38"/>
      <c r="L217" s="83">
        <f t="shared" ref="L217:L228" si="5">SUM(N217:Q217)</f>
        <v>0</v>
      </c>
      <c r="M217" s="83"/>
      <c r="N217" s="38">
        <v>0</v>
      </c>
      <c r="O217" s="38"/>
      <c r="P217" s="38"/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/>
      <c r="K218" s="38"/>
      <c r="L218" s="83">
        <f t="shared" si="5"/>
        <v>0</v>
      </c>
      <c r="M218" s="83"/>
      <c r="N218" s="38">
        <v>0</v>
      </c>
      <c r="O218" s="38"/>
      <c r="P218" s="38"/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/>
      <c r="K219" s="38"/>
      <c r="L219" s="83">
        <f t="shared" si="5"/>
        <v>0</v>
      </c>
      <c r="M219" s="83"/>
      <c r="N219" s="38">
        <v>0</v>
      </c>
      <c r="O219" s="38"/>
      <c r="P219" s="38"/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/>
      <c r="K220" s="38"/>
      <c r="L220" s="83">
        <f t="shared" si="5"/>
        <v>0</v>
      </c>
      <c r="M220" s="83"/>
      <c r="N220" s="38">
        <v>0</v>
      </c>
      <c r="O220" s="38"/>
      <c r="P220" s="38"/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/>
      <c r="K221" s="38"/>
      <c r="L221" s="83">
        <f t="shared" si="5"/>
        <v>0</v>
      </c>
      <c r="M221" s="83"/>
      <c r="N221" s="38">
        <v>0</v>
      </c>
      <c r="O221" s="38"/>
      <c r="P221" s="38"/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/>
      <c r="K222" s="38"/>
      <c r="L222" s="83">
        <f t="shared" si="5"/>
        <v>0</v>
      </c>
      <c r="M222" s="83"/>
      <c r="N222" s="38">
        <v>0</v>
      </c>
      <c r="O222" s="38"/>
      <c r="P222" s="38"/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/>
      <c r="K223" s="38"/>
      <c r="L223" s="83">
        <f t="shared" si="5"/>
        <v>0</v>
      </c>
      <c r="M223" s="83"/>
      <c r="N223" s="38">
        <v>0</v>
      </c>
      <c r="O223" s="38"/>
      <c r="P223" s="38"/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/>
      <c r="K224" s="38"/>
      <c r="L224" s="83">
        <f t="shared" si="5"/>
        <v>0</v>
      </c>
      <c r="M224" s="83"/>
      <c r="N224" s="38">
        <v>0</v>
      </c>
      <c r="O224" s="38"/>
      <c r="P224" s="38"/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/>
      <c r="K225" s="38"/>
      <c r="L225" s="83">
        <f t="shared" si="5"/>
        <v>0</v>
      </c>
      <c r="M225" s="83"/>
      <c r="N225" s="38">
        <v>0</v>
      </c>
      <c r="O225" s="38"/>
      <c r="P225" s="38"/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/>
      <c r="K226" s="38"/>
      <c r="L226" s="83">
        <f t="shared" si="5"/>
        <v>0</v>
      </c>
      <c r="M226" s="83"/>
      <c r="N226" s="38">
        <v>0</v>
      </c>
      <c r="O226" s="38"/>
      <c r="P226" s="38"/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/>
      <c r="K227" s="38"/>
      <c r="L227" s="83">
        <f t="shared" si="5"/>
        <v>0</v>
      </c>
      <c r="M227" s="83"/>
      <c r="N227" s="38">
        <v>0</v>
      </c>
      <c r="O227" s="38"/>
      <c r="P227" s="38"/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/>
      <c r="K228" s="38"/>
      <c r="L228" s="83">
        <f t="shared" si="5"/>
        <v>0</v>
      </c>
      <c r="M228" s="83"/>
      <c r="N228" s="38">
        <v>0</v>
      </c>
      <c r="O228" s="38"/>
      <c r="P228" s="38"/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/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/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/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6</v>
      </c>
      <c r="J239" s="164"/>
      <c r="K239" s="84"/>
      <c r="L239" s="38">
        <v>1</v>
      </c>
      <c r="M239" s="38"/>
      <c r="N239" s="38"/>
      <c r="O239" s="38">
        <v>5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/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/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/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/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105" t="s">
        <v>328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328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328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dataConsolidate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680" yWindow="70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sekretar</cp:lastModifiedBy>
  <cp:lastPrinted>2016-09-19T08:50:19Z</cp:lastPrinted>
  <dcterms:created xsi:type="dcterms:W3CDTF">2016-04-14T14:10:28Z</dcterms:created>
  <dcterms:modified xsi:type="dcterms:W3CDTF">2016-09-19T08:52:54Z</dcterms:modified>
</cp:coreProperties>
</file>